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526.2024 - EMERG APOIO ASSISTENCIAL HTO's\"/>
    </mc:Choice>
  </mc:AlternateContent>
  <bookViews>
    <workbookView xWindow="0" yWindow="0" windowWidth="24000" windowHeight="97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H9" i="1"/>
  <c r="E61" i="1" l="1"/>
</calcChain>
</file>

<file path=xl/sharedStrings.xml><?xml version="1.0" encoding="utf-8"?>
<sst xmlns="http://schemas.openxmlformats.org/spreadsheetml/2006/main" count="354" uniqueCount="162">
  <si>
    <t xml:space="preserve">CARGA HORÁRIA </t>
  </si>
  <si>
    <t xml:space="preserve">ESCALA </t>
  </si>
  <si>
    <t>DIARISTA</t>
  </si>
  <si>
    <t>CARGO</t>
  </si>
  <si>
    <t xml:space="preserve">VALOR MENSAL </t>
  </si>
  <si>
    <t>QUANTIDADE DE FUNCIONÁRIOS</t>
  </si>
  <si>
    <t>VALOR UNITÁRIO</t>
  </si>
  <si>
    <t>VALOR (12 MESES)</t>
  </si>
  <si>
    <t>TOTAL</t>
  </si>
  <si>
    <t>SALÁRIO BASE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</si>
  <si>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</si>
  <si>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</si>
  <si>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</si>
  <si>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</si>
  <si>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</si>
  <si>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</si>
  <si>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</si>
  <si>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</si>
  <si>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</si>
  <si>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</si>
  <si>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</si>
  <si>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</si>
  <si>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</si>
  <si>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</si>
  <si>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</si>
  <si>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</si>
  <si>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</si>
  <si>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</si>
  <si>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</si>
  <si>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</si>
  <si>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</si>
  <si>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</si>
  <si>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</si>
  <si>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</si>
  <si>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</si>
  <si>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</si>
  <si>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</si>
  <si>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</si>
  <si>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</si>
  <si>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</si>
  <si>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</si>
  <si>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</si>
  <si>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</si>
  <si>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</si>
  <si>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</si>
  <si>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</si>
  <si>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</si>
  <si>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</si>
  <si>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</si>
  <si>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</si>
  <si>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</si>
  <si>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</si>
  <si>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</si>
  <si>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</si>
  <si>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</si>
  <si>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</si>
  <si>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</si>
  <si>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</si>
  <si>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</si>
  <si>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</si>
  <si>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</si>
  <si>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</si>
  <si>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</si>
  <si>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</si>
  <si>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</si>
  <si>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</si>
  <si>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</si>
  <si>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</si>
  <si>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</si>
  <si>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</si>
  <si>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</si>
  <si>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</si>
  <si>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</si>
  <si>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</si>
  <si>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</si>
  <si>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</si>
  <si>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</si>
  <si>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</si>
  <si>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</si>
  <si>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</si>
  <si>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</si>
  <si>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</si>
  <si>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</si>
  <si>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</si>
  <si>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</si>
  <si>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</si>
  <si>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</si>
  <si>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</si>
  <si>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</si>
  <si>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</si>
  <si>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</si>
  <si>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</si>
  <si>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</si>
  <si>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</si>
  <si>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</si>
  <si>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</si>
  <si>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</si>
  <si>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</si>
  <si>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</si>
  <si>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</si>
  <si>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</si>
  <si>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</si>
  <si>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</si>
  <si>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</si>
  <si>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</si>
  <si>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</si>
  <si>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</si>
  <si>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</si>
  <si>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</si>
  <si>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</si>
  <si>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</si>
  <si>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</si>
  <si>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ASSISTENTE SOCIAL</t>
  </si>
  <si>
    <t>24h</t>
  </si>
  <si>
    <t>PL 24H</t>
  </si>
  <si>
    <t>2 PL X 12H</t>
  </si>
  <si>
    <t>ASSISTENTE SOCIAL 40H</t>
  </si>
  <si>
    <t>40h</t>
  </si>
  <si>
    <t>ENFERMEIRO CCIH 40h</t>
  </si>
  <si>
    <t>ENFERMEIRO CENTRO CIRÚRGICO</t>
  </si>
  <si>
    <t>30h</t>
  </si>
  <si>
    <t>24 X 120</t>
  </si>
  <si>
    <t>ENFERMEIRO CENTRO CIRÚRGICO 40h</t>
  </si>
  <si>
    <t>ENFERMEIRO GERAL</t>
  </si>
  <si>
    <t>3 PL X 10H</t>
  </si>
  <si>
    <t>12 X 60 SD</t>
  </si>
  <si>
    <t>ENFERMEIRO GERAL 40H</t>
  </si>
  <si>
    <t>ENFERMEIRO INTENSIVISTA</t>
  </si>
  <si>
    <t>ENFERMEIRO INTENSIVISTA 40H</t>
  </si>
  <si>
    <t>ENFERMEIRO INTENSIVISTA RT</t>
  </si>
  <si>
    <t>FARMACÊUTICO</t>
  </si>
  <si>
    <t>FARMACÊUTICO 40H</t>
  </si>
  <si>
    <t>FARMACÊUTICO RT</t>
  </si>
  <si>
    <t>FISIOTERAPÊUTA</t>
  </si>
  <si>
    <t>FISIOTERAPÊUTA 40H</t>
  </si>
  <si>
    <t>FISIOTERAPÊUTA INTENSIVISTA</t>
  </si>
  <si>
    <t>FISIOTERAPÊUTA INTENSIVISTA 40H</t>
  </si>
  <si>
    <t>FISIOTERAPÊUTA INTENSIVISTA RT</t>
  </si>
  <si>
    <t>FONOAUDIÓLOGO</t>
  </si>
  <si>
    <t>FONOAUDIÓLOGO 40h</t>
  </si>
  <si>
    <t>NUTRICIONISTA</t>
  </si>
  <si>
    <t>NUTRICIONISTA RT</t>
  </si>
  <si>
    <t>PSICÓLOGO</t>
  </si>
  <si>
    <t>PSICÓLOGO 40h</t>
  </si>
  <si>
    <t>TÉCNICO DE ENFERMAGEM</t>
  </si>
  <si>
    <t>TÉCNICO DE ENFERMAGEM CENTRO CIRÚRGICO</t>
  </si>
  <si>
    <t>TÉCNICO DE ENFERMAGEM INTENSIVISTA</t>
  </si>
  <si>
    <t>TÉCNICO DE FARMÁCIA</t>
  </si>
  <si>
    <t>TÉCNICO DE FARMÁCIA 40H</t>
  </si>
  <si>
    <t>TÉCNICO DE RADIOLOGIA</t>
  </si>
  <si>
    <t>TÉCNICO DE RADIOLOGIA TOMOGRAFIA</t>
  </si>
  <si>
    <t>TÉCNICO DE RADIOLOGIA TOMOGRAFIA RT</t>
  </si>
  <si>
    <t>TÉCNICO EM IMOBILIZAÇÃO ORTOPÉDICA</t>
  </si>
  <si>
    <t>30H</t>
  </si>
  <si>
    <t>PROCESSO SEI-080002/001526/2024</t>
  </si>
  <si>
    <t>PL SD 12X60</t>
  </si>
  <si>
    <t>ENFERMEIRO SOCORRISTA</t>
  </si>
  <si>
    <t xml:space="preserve">NUTRICIONISTA </t>
  </si>
  <si>
    <t>12H SD FIXO SEG A SAB</t>
  </si>
  <si>
    <t>TÉCNICO EM IMOBILIZAÇÃO ORTOPÉDICA 40H</t>
  </si>
  <si>
    <t>PL 12h SD FIXO (seg a sab)</t>
  </si>
  <si>
    <t>HTO DONA LINDU - LOTE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</si>
</sst>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 applyAlignment="1">
      <alignment horizontal="left"/>
    </xf>
    <xf numFmtId="0" fontId="6" fillId="0" borderId="11" xfId="0" applyFont="1" applyBorder="1" applyAlignment="1"/>
    <xf numFmtId="0" fontId="7" fillId="0" borderId="12" xfId="0" applyFont="1" applyBorder="1" applyAlignment="1"/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44" fontId="7" fillId="0" borderId="9" xfId="4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10" fontId="6" fillId="0" borderId="12" xfId="0" applyNumberFormat="1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2" xfId="0" applyNumberFormat="1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1</xdr:col>
      <xdr:colOff>2143125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2085975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56"/>
  <sheetViews>
    <sheetView showGridLines="0" tabSelected="1" zoomScaleNormal="100" workbookViewId="0">
      <selection activeCell="C3" sqref="C3:I5"/>
    </sheetView>
  </sheetViews>
  <sheetFormatPr defaultRowHeight="15"/>
  <cols>
    <col min="1" max="1" width="3.85546875" style="27" customWidth="1"/>
    <col min="2" max="2" width="35.42578125" style="27" customWidth="1"/>
    <col min="3" max="3" width="11.7109375" style="27" customWidth="1"/>
    <col min="4" max="4" width="21.42578125" style="27" customWidth="1"/>
    <col min="5" max="5" width="15.42578125" style="27" customWidth="1"/>
    <col min="6" max="6" width="27.140625" style="27" customWidth="1"/>
    <col min="7" max="7" width="25.140625" style="27" customWidth="1"/>
    <col min="8" max="8" width="25" style="27" customWidth="1"/>
    <col min="9" max="9" width="26" style="27" customWidth="1"/>
    <col min="10" max="10" width="4.5703125" customWidth="1"/>
    <col min="12" max="12" width="4.2851562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 ht="15" customHeight="1">
      <c r="C3" s="69" t="s">
        <v>154</v>
      </c>
      <c r="D3" s="69"/>
      <c r="E3" s="69"/>
      <c r="F3" s="69"/>
      <c r="G3" s="69"/>
      <c r="H3" s="69"/>
      <c r="I3" s="69"/>
    </row>
    <row r="4" spans="2:16" ht="15" customHeight="1">
      <c r="B4" s="28"/>
      <c r="C4" s="69"/>
      <c r="D4" s="69"/>
      <c r="E4" s="69"/>
      <c r="F4" s="69"/>
      <c r="G4" s="69"/>
      <c r="H4" s="69"/>
      <c r="I4" s="69"/>
    </row>
    <row r="5" spans="2:16" ht="29.25" customHeight="1">
      <c r="B5" s="29"/>
      <c r="C5" s="70"/>
      <c r="D5" s="70"/>
      <c r="E5" s="70"/>
      <c r="F5" s="70"/>
      <c r="G5" s="70"/>
      <c r="H5" s="70"/>
      <c r="I5" s="70"/>
    </row>
    <row r="6" spans="2:16" ht="21" customHeight="1">
      <c r="B6" s="71" t="s">
        <v>161</v>
      </c>
      <c r="C6" s="71"/>
      <c r="D6" s="71"/>
      <c r="E6" s="71"/>
      <c r="F6" s="71"/>
      <c r="G6" s="71"/>
      <c r="H6" s="71"/>
      <c r="I6" s="71"/>
      <c r="M6" s="59" t="s">
        <v>10</v>
      </c>
      <c r="N6" s="59"/>
      <c r="O6" s="59"/>
      <c r="P6" s="59"/>
    </row>
    <row r="7" spans="2:16" ht="47.25" customHeight="1">
      <c r="B7" s="72" t="s">
        <v>3</v>
      </c>
      <c r="C7" s="67" t="s">
        <v>0</v>
      </c>
      <c r="D7" s="67" t="s">
        <v>1</v>
      </c>
      <c r="E7" s="67" t="s">
        <v>5</v>
      </c>
      <c r="F7" s="67" t="s">
        <v>9</v>
      </c>
      <c r="G7" s="65" t="s">
        <v>6</v>
      </c>
      <c r="H7" s="65" t="s">
        <v>4</v>
      </c>
      <c r="I7" s="66" t="s">
        <v>7</v>
      </c>
      <c r="M7" s="60" t="s">
        <v>11</v>
      </c>
      <c r="N7" s="60"/>
      <c r="O7" s="60"/>
      <c r="P7" s="60"/>
    </row>
    <row r="8" spans="2:16" ht="15.75" thickBot="1">
      <c r="B8" s="73"/>
      <c r="C8" s="68"/>
      <c r="D8" s="68"/>
      <c r="E8" s="68"/>
      <c r="F8" s="68"/>
      <c r="G8" s="65"/>
      <c r="H8" s="65"/>
      <c r="I8" s="66"/>
    </row>
    <row r="9" spans="2:16" ht="20.100000000000001" customHeight="1" thickBot="1">
      <c r="B9" s="30" t="s">
        <v>112</v>
      </c>
      <c r="C9" s="31" t="s">
        <v>113</v>
      </c>
      <c r="D9" s="31" t="s">
        <v>114</v>
      </c>
      <c r="E9" s="31">
        <v>7</v>
      </c>
      <c r="F9" s="32">
        <v>0</v>
      </c>
      <c r="G9" s="33">
        <v>0</v>
      </c>
      <c r="H9" s="33">
        <f>G9*E9</f>
        <v>0</v>
      </c>
      <c r="I9" s="33">
        <f>H9*12</f>
        <v>0</v>
      </c>
      <c r="M9" s="61" t="s">
        <v>12</v>
      </c>
      <c r="N9" s="62"/>
      <c r="O9" s="62"/>
      <c r="P9" s="63"/>
    </row>
    <row r="10" spans="2:16" ht="20.100000000000001" customHeight="1">
      <c r="B10" s="30" t="s">
        <v>112</v>
      </c>
      <c r="C10" s="31" t="s">
        <v>113</v>
      </c>
      <c r="D10" s="31" t="s">
        <v>115</v>
      </c>
      <c r="E10" s="31">
        <v>4</v>
      </c>
      <c r="F10" s="32">
        <v>0</v>
      </c>
      <c r="G10" s="33">
        <v>0</v>
      </c>
      <c r="H10" s="33">
        <f t="shared" ref="H10:H60" si="0">G10*E10</f>
        <v>0</v>
      </c>
      <c r="I10" s="33">
        <f t="shared" ref="I10:I60" si="1">H10*12</f>
        <v>0</v>
      </c>
      <c r="M10" s="1"/>
      <c r="N10" s="1"/>
      <c r="O10" s="1"/>
      <c r="P10" s="1"/>
    </row>
    <row r="11" spans="2:16" ht="20.100000000000001" customHeight="1" thickBot="1">
      <c r="B11" s="30" t="s">
        <v>116</v>
      </c>
      <c r="C11" s="31" t="s">
        <v>117</v>
      </c>
      <c r="D11" s="31" t="s">
        <v>2</v>
      </c>
      <c r="E11" s="31">
        <v>1</v>
      </c>
      <c r="F11" s="32">
        <v>0</v>
      </c>
      <c r="G11" s="33">
        <v>0</v>
      </c>
      <c r="H11" s="33">
        <f t="shared" si="0"/>
        <v>0</v>
      </c>
      <c r="I11" s="33">
        <f t="shared" si="1"/>
        <v>0</v>
      </c>
      <c r="M11" s="64" t="s">
        <v>13</v>
      </c>
      <c r="N11" s="64"/>
      <c r="O11" s="64"/>
      <c r="P11" s="64"/>
    </row>
    <row r="12" spans="2:16" ht="20.100000000000001" customHeight="1" thickBot="1">
      <c r="B12" s="30" t="s">
        <v>118</v>
      </c>
      <c r="C12" s="31" t="s">
        <v>117</v>
      </c>
      <c r="D12" s="31" t="s">
        <v>2</v>
      </c>
      <c r="E12" s="31">
        <v>1</v>
      </c>
      <c r="F12" s="32">
        <v>0</v>
      </c>
      <c r="G12" s="33">
        <v>0</v>
      </c>
      <c r="H12" s="33">
        <f t="shared" si="0"/>
        <v>0</v>
      </c>
      <c r="I12" s="33">
        <f t="shared" si="1"/>
        <v>0</v>
      </c>
      <c r="M12" s="2" t="s">
        <v>14</v>
      </c>
      <c r="N12" s="56" t="s">
        <v>15</v>
      </c>
      <c r="O12" s="57"/>
      <c r="P12" s="3"/>
    </row>
    <row r="13" spans="2:16" ht="20.100000000000001" customHeight="1" thickBot="1">
      <c r="B13" s="30" t="s">
        <v>119</v>
      </c>
      <c r="C13" s="31" t="s">
        <v>120</v>
      </c>
      <c r="D13" s="31" t="s">
        <v>2</v>
      </c>
      <c r="E13" s="31">
        <v>3</v>
      </c>
      <c r="F13" s="32">
        <v>0</v>
      </c>
      <c r="G13" s="33">
        <v>0</v>
      </c>
      <c r="H13" s="33">
        <f t="shared" si="0"/>
        <v>0</v>
      </c>
      <c r="I13" s="33">
        <f t="shared" si="1"/>
        <v>0</v>
      </c>
      <c r="M13" s="2" t="s">
        <v>16</v>
      </c>
      <c r="N13" s="56" t="s">
        <v>17</v>
      </c>
      <c r="O13" s="57"/>
      <c r="P13" s="3"/>
    </row>
    <row r="14" spans="2:16" ht="20.100000000000001" customHeight="1" thickBot="1">
      <c r="B14" s="30" t="s">
        <v>119</v>
      </c>
      <c r="C14" s="31" t="s">
        <v>120</v>
      </c>
      <c r="D14" s="31" t="s">
        <v>160</v>
      </c>
      <c r="E14" s="31">
        <v>5</v>
      </c>
      <c r="F14" s="32">
        <v>0</v>
      </c>
      <c r="G14" s="33">
        <v>0</v>
      </c>
      <c r="H14" s="33">
        <f t="shared" si="0"/>
        <v>0</v>
      </c>
      <c r="I14" s="33">
        <f t="shared" si="1"/>
        <v>0</v>
      </c>
      <c r="M14" s="2" t="s">
        <v>18</v>
      </c>
      <c r="N14" s="56" t="s">
        <v>19</v>
      </c>
      <c r="O14" s="57"/>
      <c r="P14" s="3"/>
    </row>
    <row r="15" spans="2:16" ht="20.100000000000001" customHeight="1" thickBot="1">
      <c r="B15" s="30" t="s">
        <v>119</v>
      </c>
      <c r="C15" s="31" t="s">
        <v>120</v>
      </c>
      <c r="D15" s="31" t="s">
        <v>121</v>
      </c>
      <c r="E15" s="31">
        <v>6</v>
      </c>
      <c r="F15" s="32">
        <v>0</v>
      </c>
      <c r="G15" s="33">
        <v>0</v>
      </c>
      <c r="H15" s="33">
        <f t="shared" si="0"/>
        <v>0</v>
      </c>
      <c r="I15" s="33">
        <f t="shared" si="1"/>
        <v>0</v>
      </c>
      <c r="M15" s="2" t="s">
        <v>20</v>
      </c>
      <c r="N15" s="56" t="s">
        <v>21</v>
      </c>
      <c r="O15" s="57"/>
      <c r="P15" s="3"/>
    </row>
    <row r="16" spans="2:16" ht="20.100000000000001" customHeight="1">
      <c r="B16" s="30" t="s">
        <v>119</v>
      </c>
      <c r="C16" s="31" t="s">
        <v>120</v>
      </c>
      <c r="D16" s="31" t="s">
        <v>124</v>
      </c>
      <c r="E16" s="31">
        <v>6</v>
      </c>
      <c r="F16" s="32">
        <v>0</v>
      </c>
      <c r="G16" s="33">
        <v>0</v>
      </c>
      <c r="H16" s="33">
        <f t="shared" si="0"/>
        <v>0</v>
      </c>
      <c r="I16" s="33">
        <f t="shared" si="1"/>
        <v>0</v>
      </c>
      <c r="M16" s="4"/>
      <c r="N16" s="4"/>
      <c r="O16" s="4"/>
      <c r="P16" s="4"/>
    </row>
    <row r="17" spans="2:16" ht="20.100000000000001" customHeight="1" thickBot="1">
      <c r="B17" s="30" t="s">
        <v>122</v>
      </c>
      <c r="C17" s="31" t="s">
        <v>117</v>
      </c>
      <c r="D17" s="31" t="s">
        <v>2</v>
      </c>
      <c r="E17" s="31">
        <v>2</v>
      </c>
      <c r="F17" s="32">
        <v>0</v>
      </c>
      <c r="G17" s="33">
        <v>0</v>
      </c>
      <c r="H17" s="33">
        <f t="shared" si="0"/>
        <v>0</v>
      </c>
      <c r="I17" s="33">
        <f t="shared" si="1"/>
        <v>0</v>
      </c>
      <c r="M17" s="58" t="s">
        <v>22</v>
      </c>
      <c r="N17" s="58"/>
      <c r="O17" s="58"/>
      <c r="P17" s="58"/>
    </row>
    <row r="18" spans="2:16" ht="20.100000000000001" customHeight="1" thickBot="1">
      <c r="B18" s="34" t="s">
        <v>123</v>
      </c>
      <c r="C18" s="31" t="s">
        <v>120</v>
      </c>
      <c r="D18" s="31" t="s">
        <v>2</v>
      </c>
      <c r="E18" s="31">
        <v>5</v>
      </c>
      <c r="F18" s="32">
        <v>0</v>
      </c>
      <c r="G18" s="33">
        <v>0</v>
      </c>
      <c r="H18" s="33">
        <f t="shared" si="0"/>
        <v>0</v>
      </c>
      <c r="I18" s="33">
        <f t="shared" si="1"/>
        <v>0</v>
      </c>
      <c r="M18" s="5">
        <v>1</v>
      </c>
      <c r="N18" s="49" t="s">
        <v>23</v>
      </c>
      <c r="O18" s="50"/>
      <c r="P18" s="6"/>
    </row>
    <row r="19" spans="2:16" ht="20.100000000000001" customHeight="1" thickBot="1">
      <c r="B19" s="34" t="s">
        <v>123</v>
      </c>
      <c r="C19" s="31" t="s">
        <v>120</v>
      </c>
      <c r="D19" s="31" t="s">
        <v>124</v>
      </c>
      <c r="E19" s="31">
        <v>4</v>
      </c>
      <c r="F19" s="32">
        <v>0</v>
      </c>
      <c r="G19" s="33">
        <v>0</v>
      </c>
      <c r="H19" s="33">
        <f t="shared" si="0"/>
        <v>0</v>
      </c>
      <c r="I19" s="33">
        <f t="shared" si="1"/>
        <v>0</v>
      </c>
      <c r="M19" s="7">
        <v>2</v>
      </c>
      <c r="N19" s="49" t="s">
        <v>24</v>
      </c>
      <c r="O19" s="50"/>
      <c r="P19" s="8"/>
    </row>
    <row r="20" spans="2:16" ht="20.100000000000001" customHeight="1" thickBot="1">
      <c r="B20" s="34" t="s">
        <v>123</v>
      </c>
      <c r="C20" s="31" t="s">
        <v>120</v>
      </c>
      <c r="D20" s="31" t="s">
        <v>121</v>
      </c>
      <c r="E20" s="35">
        <v>36</v>
      </c>
      <c r="F20" s="32">
        <v>0</v>
      </c>
      <c r="G20" s="33">
        <v>0</v>
      </c>
      <c r="H20" s="33">
        <f t="shared" si="0"/>
        <v>0</v>
      </c>
      <c r="I20" s="33">
        <f t="shared" si="1"/>
        <v>0</v>
      </c>
      <c r="M20" s="7">
        <v>3</v>
      </c>
      <c r="N20" s="56" t="s">
        <v>25</v>
      </c>
      <c r="O20" s="57"/>
      <c r="P20" s="8"/>
    </row>
    <row r="21" spans="2:16" ht="20.100000000000001" customHeight="1" thickBot="1">
      <c r="B21" s="34" t="s">
        <v>123</v>
      </c>
      <c r="C21" s="31" t="s">
        <v>120</v>
      </c>
      <c r="D21" s="31" t="s">
        <v>155</v>
      </c>
      <c r="E21" s="35">
        <v>12</v>
      </c>
      <c r="F21" s="32">
        <v>0</v>
      </c>
      <c r="G21" s="33">
        <v>0</v>
      </c>
      <c r="H21" s="33">
        <f t="shared" si="0"/>
        <v>0</v>
      </c>
      <c r="I21" s="33">
        <f t="shared" si="1"/>
        <v>0</v>
      </c>
      <c r="M21" s="7">
        <v>4</v>
      </c>
      <c r="N21" s="49" t="s">
        <v>26</v>
      </c>
      <c r="O21" s="50"/>
      <c r="P21" s="8"/>
    </row>
    <row r="22" spans="2:16" ht="20.100000000000001" customHeight="1" thickBot="1">
      <c r="B22" s="34" t="s">
        <v>126</v>
      </c>
      <c r="C22" s="31" t="s">
        <v>117</v>
      </c>
      <c r="D22" s="31" t="s">
        <v>2</v>
      </c>
      <c r="E22" s="31">
        <v>6</v>
      </c>
      <c r="F22" s="32">
        <v>0</v>
      </c>
      <c r="G22" s="33">
        <v>0</v>
      </c>
      <c r="H22" s="33">
        <f t="shared" si="0"/>
        <v>0</v>
      </c>
      <c r="I22" s="33">
        <f t="shared" si="1"/>
        <v>0</v>
      </c>
      <c r="M22" s="7">
        <v>5</v>
      </c>
      <c r="N22" s="49" t="s">
        <v>27</v>
      </c>
      <c r="O22" s="50"/>
      <c r="P22" s="8"/>
    </row>
    <row r="23" spans="2:16" ht="20.100000000000001" customHeight="1" thickBot="1">
      <c r="B23" s="30" t="s">
        <v>127</v>
      </c>
      <c r="C23" s="31" t="s">
        <v>120</v>
      </c>
      <c r="D23" s="31" t="s">
        <v>2</v>
      </c>
      <c r="E23" s="31">
        <v>2</v>
      </c>
      <c r="F23" s="32">
        <v>0</v>
      </c>
      <c r="G23" s="33">
        <v>0</v>
      </c>
      <c r="H23" s="33">
        <f t="shared" si="0"/>
        <v>0</v>
      </c>
      <c r="I23" s="33">
        <f t="shared" si="1"/>
        <v>0</v>
      </c>
      <c r="M23" s="7">
        <v>6</v>
      </c>
      <c r="N23" s="49" t="s">
        <v>28</v>
      </c>
      <c r="O23" s="50"/>
      <c r="P23" s="8"/>
    </row>
    <row r="24" spans="2:16" ht="20.100000000000001" customHeight="1" thickBot="1">
      <c r="B24" s="30" t="s">
        <v>127</v>
      </c>
      <c r="C24" s="31" t="s">
        <v>120</v>
      </c>
      <c r="D24" s="31" t="s">
        <v>121</v>
      </c>
      <c r="E24" s="31">
        <v>6</v>
      </c>
      <c r="F24" s="32">
        <v>0</v>
      </c>
      <c r="G24" s="33">
        <v>0</v>
      </c>
      <c r="H24" s="33">
        <f t="shared" si="0"/>
        <v>0</v>
      </c>
      <c r="I24" s="33">
        <f t="shared" si="1"/>
        <v>0</v>
      </c>
      <c r="M24" s="7">
        <v>7</v>
      </c>
      <c r="N24" s="56" t="s">
        <v>29</v>
      </c>
      <c r="O24" s="57"/>
      <c r="P24" s="3"/>
    </row>
    <row r="25" spans="2:16" ht="20.100000000000001" customHeight="1">
      <c r="B25" s="30" t="s">
        <v>128</v>
      </c>
      <c r="C25" s="31" t="s">
        <v>117</v>
      </c>
      <c r="D25" s="31" t="s">
        <v>2</v>
      </c>
      <c r="E25" s="31">
        <v>1</v>
      </c>
      <c r="F25" s="32">
        <v>0</v>
      </c>
      <c r="G25" s="33">
        <v>0</v>
      </c>
      <c r="H25" s="33">
        <f t="shared" si="0"/>
        <v>0</v>
      </c>
      <c r="I25" s="33">
        <f t="shared" si="1"/>
        <v>0</v>
      </c>
      <c r="M25" s="4"/>
      <c r="N25" s="4"/>
      <c r="O25" s="4"/>
      <c r="P25" s="4"/>
    </row>
    <row r="26" spans="2:16" ht="20.100000000000001" customHeight="1">
      <c r="B26" s="30" t="s">
        <v>129</v>
      </c>
      <c r="C26" s="31" t="s">
        <v>117</v>
      </c>
      <c r="D26" s="31" t="s">
        <v>2</v>
      </c>
      <c r="E26" s="31">
        <v>1</v>
      </c>
      <c r="F26" s="32">
        <v>0</v>
      </c>
      <c r="G26" s="33">
        <v>0</v>
      </c>
      <c r="H26" s="33">
        <f t="shared" si="0"/>
        <v>0</v>
      </c>
      <c r="I26" s="33">
        <f t="shared" si="1"/>
        <v>0</v>
      </c>
      <c r="M26" s="51" t="s">
        <v>30</v>
      </c>
      <c r="N26" s="51"/>
      <c r="O26" s="51"/>
      <c r="P26" s="51"/>
    </row>
    <row r="27" spans="2:16" ht="20.100000000000001" customHeight="1" thickBot="1">
      <c r="B27" s="30" t="s">
        <v>156</v>
      </c>
      <c r="C27" s="31" t="s">
        <v>153</v>
      </c>
      <c r="D27" s="31" t="s">
        <v>121</v>
      </c>
      <c r="E27" s="31">
        <v>6</v>
      </c>
      <c r="F27" s="32">
        <v>0</v>
      </c>
      <c r="G27" s="33">
        <v>0</v>
      </c>
      <c r="H27" s="33">
        <f t="shared" si="0"/>
        <v>0</v>
      </c>
      <c r="I27" s="33">
        <f t="shared" si="1"/>
        <v>0</v>
      </c>
      <c r="M27" s="4"/>
      <c r="N27" s="4"/>
      <c r="O27" s="4"/>
      <c r="P27" s="4"/>
    </row>
    <row r="28" spans="2:16" ht="20.100000000000001" customHeight="1" thickBot="1">
      <c r="B28" s="30" t="s">
        <v>130</v>
      </c>
      <c r="C28" s="31" t="s">
        <v>113</v>
      </c>
      <c r="D28" s="31" t="s">
        <v>114</v>
      </c>
      <c r="E28" s="31">
        <v>7</v>
      </c>
      <c r="F28" s="32">
        <v>0</v>
      </c>
      <c r="G28" s="33">
        <v>0</v>
      </c>
      <c r="H28" s="33">
        <f t="shared" si="0"/>
        <v>0</v>
      </c>
      <c r="I28" s="33">
        <f t="shared" si="1"/>
        <v>0</v>
      </c>
      <c r="M28" s="9">
        <v>1</v>
      </c>
      <c r="N28" s="44" t="s">
        <v>31</v>
      </c>
      <c r="O28" s="46"/>
      <c r="P28" s="10" t="s">
        <v>32</v>
      </c>
    </row>
    <row r="29" spans="2:16" ht="20.100000000000001" customHeight="1" thickBot="1">
      <c r="B29" s="30" t="s">
        <v>131</v>
      </c>
      <c r="C29" s="31" t="s">
        <v>117</v>
      </c>
      <c r="D29" s="31" t="s">
        <v>2</v>
      </c>
      <c r="E29" s="31">
        <v>2</v>
      </c>
      <c r="F29" s="32">
        <v>0</v>
      </c>
      <c r="G29" s="33">
        <v>0</v>
      </c>
      <c r="H29" s="33">
        <f t="shared" si="0"/>
        <v>0</v>
      </c>
      <c r="I29" s="33">
        <f t="shared" si="1"/>
        <v>0</v>
      </c>
      <c r="M29" s="7" t="s">
        <v>14</v>
      </c>
      <c r="N29" s="49" t="s">
        <v>33</v>
      </c>
      <c r="O29" s="50"/>
      <c r="P29" s="3"/>
    </row>
    <row r="30" spans="2:16" ht="20.100000000000001" customHeight="1" thickBot="1">
      <c r="B30" s="30" t="s">
        <v>132</v>
      </c>
      <c r="C30" s="31" t="s">
        <v>117</v>
      </c>
      <c r="D30" s="31" t="s">
        <v>2</v>
      </c>
      <c r="E30" s="31">
        <v>2</v>
      </c>
      <c r="F30" s="32">
        <v>0</v>
      </c>
      <c r="G30" s="33">
        <v>0</v>
      </c>
      <c r="H30" s="33">
        <f t="shared" si="0"/>
        <v>0</v>
      </c>
      <c r="I30" s="33">
        <f t="shared" si="1"/>
        <v>0</v>
      </c>
      <c r="M30" s="7" t="s">
        <v>16</v>
      </c>
      <c r="N30" s="49" t="s">
        <v>34</v>
      </c>
      <c r="O30" s="50"/>
      <c r="P30" s="8"/>
    </row>
    <row r="31" spans="2:16" ht="20.100000000000001" customHeight="1" thickBot="1">
      <c r="B31" s="30" t="s">
        <v>133</v>
      </c>
      <c r="C31" s="31" t="s">
        <v>120</v>
      </c>
      <c r="D31" s="31" t="s">
        <v>125</v>
      </c>
      <c r="E31" s="31">
        <v>9</v>
      </c>
      <c r="F31" s="32">
        <v>0</v>
      </c>
      <c r="G31" s="33">
        <v>0</v>
      </c>
      <c r="H31" s="33">
        <f t="shared" si="0"/>
        <v>0</v>
      </c>
      <c r="I31" s="33">
        <f t="shared" si="1"/>
        <v>0</v>
      </c>
      <c r="M31" s="7" t="s">
        <v>18</v>
      </c>
      <c r="N31" s="49" t="s">
        <v>35</v>
      </c>
      <c r="O31" s="50"/>
      <c r="P31" s="8"/>
    </row>
    <row r="32" spans="2:16" ht="20.100000000000001" customHeight="1" thickBot="1">
      <c r="B32" s="30" t="s">
        <v>134</v>
      </c>
      <c r="C32" s="31" t="s">
        <v>117</v>
      </c>
      <c r="D32" s="31" t="s">
        <v>2</v>
      </c>
      <c r="E32" s="31">
        <v>2</v>
      </c>
      <c r="F32" s="32">
        <v>0</v>
      </c>
      <c r="G32" s="33">
        <v>0</v>
      </c>
      <c r="H32" s="33">
        <f t="shared" si="0"/>
        <v>0</v>
      </c>
      <c r="I32" s="33">
        <f t="shared" si="1"/>
        <v>0</v>
      </c>
      <c r="M32" s="7" t="s">
        <v>20</v>
      </c>
      <c r="N32" s="49" t="s">
        <v>36</v>
      </c>
      <c r="O32" s="50"/>
      <c r="P32" s="8"/>
    </row>
    <row r="33" spans="2:16" ht="20.100000000000001" customHeight="1" thickBot="1">
      <c r="B33" s="30" t="s">
        <v>135</v>
      </c>
      <c r="C33" s="31" t="s">
        <v>120</v>
      </c>
      <c r="D33" s="31" t="s">
        <v>121</v>
      </c>
      <c r="E33" s="31">
        <v>6</v>
      </c>
      <c r="F33" s="32">
        <v>0</v>
      </c>
      <c r="G33" s="33">
        <v>0</v>
      </c>
      <c r="H33" s="33">
        <f t="shared" si="0"/>
        <v>0</v>
      </c>
      <c r="I33" s="33">
        <f t="shared" si="1"/>
        <v>0</v>
      </c>
      <c r="M33" s="7" t="s">
        <v>37</v>
      </c>
      <c r="N33" s="49" t="s">
        <v>38</v>
      </c>
      <c r="O33" s="50"/>
      <c r="P33" s="8"/>
    </row>
    <row r="34" spans="2:16" ht="20.100000000000001" customHeight="1" thickBot="1">
      <c r="B34" s="30" t="s">
        <v>136</v>
      </c>
      <c r="C34" s="31" t="s">
        <v>117</v>
      </c>
      <c r="D34" s="31" t="s">
        <v>2</v>
      </c>
      <c r="E34" s="31">
        <v>1</v>
      </c>
      <c r="F34" s="32">
        <v>0</v>
      </c>
      <c r="G34" s="33">
        <v>0</v>
      </c>
      <c r="H34" s="33">
        <f t="shared" si="0"/>
        <v>0</v>
      </c>
      <c r="I34" s="33">
        <f t="shared" si="1"/>
        <v>0</v>
      </c>
      <c r="M34" s="7" t="s">
        <v>39</v>
      </c>
      <c r="N34" s="49" t="s">
        <v>40</v>
      </c>
      <c r="O34" s="50"/>
      <c r="P34" s="8"/>
    </row>
    <row r="35" spans="2:16" ht="20.100000000000001" customHeight="1" thickBot="1">
      <c r="B35" s="30" t="s">
        <v>137</v>
      </c>
      <c r="C35" s="31" t="s">
        <v>117</v>
      </c>
      <c r="D35" s="31" t="s">
        <v>2</v>
      </c>
      <c r="E35" s="31">
        <v>1</v>
      </c>
      <c r="F35" s="32">
        <v>0</v>
      </c>
      <c r="G35" s="33">
        <v>0</v>
      </c>
      <c r="H35" s="33">
        <f t="shared" si="0"/>
        <v>0</v>
      </c>
      <c r="I35" s="33">
        <f t="shared" si="1"/>
        <v>0</v>
      </c>
      <c r="M35" s="53" t="s">
        <v>41</v>
      </c>
      <c r="N35" s="54"/>
      <c r="O35" s="55"/>
      <c r="P35" s="8"/>
    </row>
    <row r="36" spans="2:16" ht="20.100000000000001" customHeight="1">
      <c r="B36" s="30" t="s">
        <v>138</v>
      </c>
      <c r="C36" s="31" t="s">
        <v>113</v>
      </c>
      <c r="D36" s="31" t="s">
        <v>115</v>
      </c>
      <c r="E36" s="31">
        <v>3</v>
      </c>
      <c r="F36" s="32">
        <v>0</v>
      </c>
      <c r="G36" s="33">
        <v>0</v>
      </c>
      <c r="H36" s="33">
        <f t="shared" si="0"/>
        <v>0</v>
      </c>
      <c r="I36" s="33">
        <f t="shared" si="1"/>
        <v>0</v>
      </c>
      <c r="M36" s="4"/>
      <c r="N36" s="4"/>
      <c r="O36" s="4"/>
      <c r="P36" s="4"/>
    </row>
    <row r="37" spans="2:16" ht="20.100000000000001" customHeight="1">
      <c r="B37" s="30" t="s">
        <v>139</v>
      </c>
      <c r="C37" s="31" t="s">
        <v>117</v>
      </c>
      <c r="D37" s="31" t="s">
        <v>2</v>
      </c>
      <c r="E37" s="31">
        <v>1</v>
      </c>
      <c r="F37" s="32">
        <v>0</v>
      </c>
      <c r="G37" s="33">
        <v>0</v>
      </c>
      <c r="H37" s="33">
        <f t="shared" si="0"/>
        <v>0</v>
      </c>
      <c r="I37" s="33">
        <f t="shared" si="1"/>
        <v>0</v>
      </c>
      <c r="M37" s="4"/>
      <c r="N37" s="4"/>
      <c r="O37" s="4"/>
      <c r="P37" s="4"/>
    </row>
    <row r="38" spans="2:16" ht="20.100000000000001" customHeight="1">
      <c r="B38" s="30" t="s">
        <v>140</v>
      </c>
      <c r="C38" s="31" t="s">
        <v>120</v>
      </c>
      <c r="D38" s="31" t="s">
        <v>2</v>
      </c>
      <c r="E38" s="31">
        <v>2</v>
      </c>
      <c r="F38" s="32">
        <v>0</v>
      </c>
      <c r="G38" s="33">
        <v>0</v>
      </c>
      <c r="H38" s="33">
        <f t="shared" si="0"/>
        <v>0</v>
      </c>
      <c r="I38" s="33">
        <f t="shared" si="1"/>
        <v>0</v>
      </c>
      <c r="M38" s="51" t="s">
        <v>42</v>
      </c>
      <c r="N38" s="51"/>
      <c r="O38" s="51"/>
      <c r="P38" s="51"/>
    </row>
    <row r="39" spans="2:16" ht="20.100000000000001" customHeight="1">
      <c r="B39" s="30" t="s">
        <v>157</v>
      </c>
      <c r="C39" s="31" t="s">
        <v>120</v>
      </c>
      <c r="D39" s="31" t="s">
        <v>125</v>
      </c>
      <c r="E39" s="31">
        <v>3</v>
      </c>
      <c r="F39" s="32">
        <v>0</v>
      </c>
      <c r="G39" s="33">
        <v>0</v>
      </c>
      <c r="H39" s="33">
        <f t="shared" si="0"/>
        <v>0</v>
      </c>
      <c r="I39" s="33">
        <f t="shared" si="1"/>
        <v>0</v>
      </c>
      <c r="M39" s="11"/>
      <c r="N39" s="4"/>
      <c r="O39" s="4"/>
      <c r="P39" s="4"/>
    </row>
    <row r="40" spans="2:16" ht="20.100000000000001" customHeight="1">
      <c r="B40" s="30" t="s">
        <v>140</v>
      </c>
      <c r="C40" s="31" t="s">
        <v>120</v>
      </c>
      <c r="D40" s="31" t="s">
        <v>121</v>
      </c>
      <c r="E40" s="31">
        <v>6</v>
      </c>
      <c r="F40" s="32">
        <v>0</v>
      </c>
      <c r="G40" s="33">
        <v>0</v>
      </c>
      <c r="H40" s="33">
        <f t="shared" si="0"/>
        <v>0</v>
      </c>
      <c r="I40" s="33">
        <f t="shared" si="1"/>
        <v>0</v>
      </c>
      <c r="M40" s="52" t="s">
        <v>43</v>
      </c>
      <c r="N40" s="52"/>
      <c r="O40" s="52"/>
      <c r="P40" s="52"/>
    </row>
    <row r="41" spans="2:16" ht="20.100000000000001" customHeight="1" thickBot="1">
      <c r="B41" s="30" t="s">
        <v>141</v>
      </c>
      <c r="C41" s="31" t="s">
        <v>117</v>
      </c>
      <c r="D41" s="31" t="s">
        <v>2</v>
      </c>
      <c r="E41" s="31">
        <v>1</v>
      </c>
      <c r="F41" s="32">
        <v>0</v>
      </c>
      <c r="G41" s="33">
        <v>0</v>
      </c>
      <c r="H41" s="33">
        <f t="shared" si="0"/>
        <v>0</v>
      </c>
      <c r="I41" s="33">
        <f t="shared" si="1"/>
        <v>0</v>
      </c>
      <c r="M41" s="4"/>
      <c r="N41" s="4"/>
      <c r="O41" s="4"/>
      <c r="P41" s="4"/>
    </row>
    <row r="42" spans="2:16" ht="20.100000000000001" customHeight="1" thickBot="1">
      <c r="B42" s="36" t="s">
        <v>142</v>
      </c>
      <c r="C42" s="31" t="s">
        <v>113</v>
      </c>
      <c r="D42" s="31" t="s">
        <v>115</v>
      </c>
      <c r="E42" s="31">
        <v>5</v>
      </c>
      <c r="F42" s="32">
        <v>0</v>
      </c>
      <c r="G42" s="33">
        <v>0</v>
      </c>
      <c r="H42" s="33">
        <f t="shared" si="0"/>
        <v>0</v>
      </c>
      <c r="I42" s="33">
        <f t="shared" si="1"/>
        <v>0</v>
      </c>
      <c r="M42" s="9" t="s">
        <v>44</v>
      </c>
      <c r="N42" s="10" t="s">
        <v>45</v>
      </c>
      <c r="O42" s="10" t="s">
        <v>46</v>
      </c>
      <c r="P42" s="10" t="s">
        <v>32</v>
      </c>
    </row>
    <row r="43" spans="2:16" ht="20.100000000000001" customHeight="1" thickBot="1">
      <c r="B43" s="36" t="s">
        <v>143</v>
      </c>
      <c r="C43" s="31" t="s">
        <v>117</v>
      </c>
      <c r="D43" s="31" t="s">
        <v>2</v>
      </c>
      <c r="E43" s="31">
        <v>1</v>
      </c>
      <c r="F43" s="32">
        <v>0</v>
      </c>
      <c r="G43" s="33">
        <v>0</v>
      </c>
      <c r="H43" s="33">
        <f t="shared" si="0"/>
        <v>0</v>
      </c>
      <c r="I43" s="33">
        <f t="shared" si="1"/>
        <v>0</v>
      </c>
      <c r="M43" s="7" t="s">
        <v>14</v>
      </c>
      <c r="N43" s="12" t="s">
        <v>47</v>
      </c>
      <c r="O43" s="8"/>
      <c r="P43" s="8"/>
    </row>
    <row r="44" spans="2:16" ht="20.100000000000001" customHeight="1" thickBot="1">
      <c r="B44" s="30" t="s">
        <v>144</v>
      </c>
      <c r="C44" s="31" t="s">
        <v>120</v>
      </c>
      <c r="D44" s="31" t="s">
        <v>2</v>
      </c>
      <c r="E44" s="31">
        <v>8</v>
      </c>
      <c r="F44" s="32">
        <v>0</v>
      </c>
      <c r="G44" s="33">
        <v>0</v>
      </c>
      <c r="H44" s="33">
        <f t="shared" si="0"/>
        <v>0</v>
      </c>
      <c r="I44" s="33">
        <f t="shared" si="1"/>
        <v>0</v>
      </c>
      <c r="M44" s="7" t="s">
        <v>16</v>
      </c>
      <c r="N44" s="12" t="s">
        <v>48</v>
      </c>
      <c r="O44" s="8"/>
      <c r="P44" s="8"/>
    </row>
    <row r="45" spans="2:16" ht="20.100000000000001" customHeight="1" thickBot="1">
      <c r="B45" s="30" t="s">
        <v>144</v>
      </c>
      <c r="C45" s="31" t="s">
        <v>120</v>
      </c>
      <c r="D45" s="31" t="s">
        <v>158</v>
      </c>
      <c r="E45" s="31">
        <v>7</v>
      </c>
      <c r="F45" s="32">
        <v>0</v>
      </c>
      <c r="G45" s="33">
        <v>0</v>
      </c>
      <c r="H45" s="33">
        <f t="shared" si="0"/>
        <v>0</v>
      </c>
      <c r="I45" s="33">
        <f t="shared" si="1"/>
        <v>0</v>
      </c>
      <c r="M45" s="44" t="s">
        <v>41</v>
      </c>
      <c r="N45" s="46"/>
      <c r="O45" s="13"/>
      <c r="P45" s="8"/>
    </row>
    <row r="46" spans="2:16" ht="20.100000000000001" customHeight="1">
      <c r="B46" s="30" t="s">
        <v>144</v>
      </c>
      <c r="C46" s="31" t="s">
        <v>120</v>
      </c>
      <c r="D46" s="31" t="s">
        <v>121</v>
      </c>
      <c r="E46" s="35">
        <v>90</v>
      </c>
      <c r="F46" s="32">
        <v>0</v>
      </c>
      <c r="G46" s="33">
        <v>0</v>
      </c>
      <c r="H46" s="33">
        <f t="shared" si="0"/>
        <v>0</v>
      </c>
      <c r="I46" s="33">
        <f t="shared" si="1"/>
        <v>0</v>
      </c>
      <c r="M46" s="4"/>
      <c r="N46" s="4"/>
      <c r="O46" s="4"/>
      <c r="P46" s="4"/>
    </row>
    <row r="47" spans="2:16" ht="20.100000000000001" customHeight="1">
      <c r="B47" s="30" t="s">
        <v>144</v>
      </c>
      <c r="C47" s="31" t="s">
        <v>120</v>
      </c>
      <c r="D47" s="31" t="s">
        <v>125</v>
      </c>
      <c r="E47" s="31">
        <v>6</v>
      </c>
      <c r="F47" s="32">
        <v>0</v>
      </c>
      <c r="G47" s="33">
        <v>0</v>
      </c>
      <c r="H47" s="33">
        <f t="shared" si="0"/>
        <v>0</v>
      </c>
      <c r="I47" s="33">
        <f t="shared" si="1"/>
        <v>0</v>
      </c>
      <c r="M47" s="4"/>
      <c r="N47" s="4"/>
      <c r="O47" s="4"/>
      <c r="P47" s="4"/>
    </row>
    <row r="48" spans="2:16" ht="20.100000000000001" customHeight="1">
      <c r="B48" s="30" t="s">
        <v>145</v>
      </c>
      <c r="C48" s="31" t="s">
        <v>120</v>
      </c>
      <c r="D48" s="31" t="s">
        <v>2</v>
      </c>
      <c r="E48" s="31">
        <v>6</v>
      </c>
      <c r="F48" s="32">
        <v>0</v>
      </c>
      <c r="G48" s="33">
        <v>0</v>
      </c>
      <c r="H48" s="33">
        <f t="shared" si="0"/>
        <v>0</v>
      </c>
      <c r="I48" s="33">
        <f t="shared" si="1"/>
        <v>0</v>
      </c>
      <c r="M48" s="52" t="s">
        <v>49</v>
      </c>
      <c r="N48" s="52"/>
      <c r="O48" s="52"/>
      <c r="P48" s="52"/>
    </row>
    <row r="49" spans="2:16" ht="20.100000000000001" customHeight="1" thickBot="1">
      <c r="B49" s="30" t="s">
        <v>145</v>
      </c>
      <c r="C49" s="31" t="s">
        <v>120</v>
      </c>
      <c r="D49" s="31" t="s">
        <v>158</v>
      </c>
      <c r="E49" s="31">
        <v>49</v>
      </c>
      <c r="F49" s="32">
        <v>0</v>
      </c>
      <c r="G49" s="33">
        <v>0</v>
      </c>
      <c r="H49" s="33">
        <f t="shared" si="0"/>
        <v>0</v>
      </c>
      <c r="I49" s="33">
        <f t="shared" si="1"/>
        <v>0</v>
      </c>
      <c r="M49" s="4"/>
      <c r="N49" s="4"/>
      <c r="O49" s="4"/>
      <c r="P49" s="4"/>
    </row>
    <row r="50" spans="2:16" ht="20.100000000000001" customHeight="1" thickBot="1">
      <c r="B50" s="30" t="s">
        <v>145</v>
      </c>
      <c r="C50" s="31" t="s">
        <v>120</v>
      </c>
      <c r="D50" s="31" t="s">
        <v>121</v>
      </c>
      <c r="E50" s="31">
        <v>24</v>
      </c>
      <c r="F50" s="32">
        <v>0</v>
      </c>
      <c r="G50" s="33">
        <v>0</v>
      </c>
      <c r="H50" s="33">
        <f t="shared" si="0"/>
        <v>0</v>
      </c>
      <c r="I50" s="33">
        <f t="shared" si="1"/>
        <v>0</v>
      </c>
      <c r="M50" s="9" t="s">
        <v>50</v>
      </c>
      <c r="N50" s="10" t="s">
        <v>51</v>
      </c>
      <c r="O50" s="10" t="s">
        <v>46</v>
      </c>
      <c r="P50" s="10" t="s">
        <v>32</v>
      </c>
    </row>
    <row r="51" spans="2:16" ht="20.100000000000001" customHeight="1" thickBot="1">
      <c r="B51" s="30" t="s">
        <v>145</v>
      </c>
      <c r="C51" s="31" t="s">
        <v>120</v>
      </c>
      <c r="D51" s="31" t="s">
        <v>124</v>
      </c>
      <c r="E51" s="31">
        <v>9</v>
      </c>
      <c r="F51" s="32">
        <v>0</v>
      </c>
      <c r="G51" s="33">
        <v>0</v>
      </c>
      <c r="H51" s="33">
        <f t="shared" si="0"/>
        <v>0</v>
      </c>
      <c r="I51" s="33">
        <f t="shared" si="1"/>
        <v>0</v>
      </c>
      <c r="M51" s="7" t="s">
        <v>14</v>
      </c>
      <c r="N51" s="12" t="s">
        <v>52</v>
      </c>
      <c r="O51" s="14">
        <v>0.2</v>
      </c>
      <c r="P51" s="8"/>
    </row>
    <row r="52" spans="2:16" ht="20.100000000000001" customHeight="1" thickBot="1">
      <c r="B52" s="30" t="s">
        <v>146</v>
      </c>
      <c r="C52" s="31" t="s">
        <v>120</v>
      </c>
      <c r="D52" s="31" t="s">
        <v>2</v>
      </c>
      <c r="E52" s="31">
        <v>2</v>
      </c>
      <c r="F52" s="32">
        <v>0</v>
      </c>
      <c r="G52" s="33">
        <v>0</v>
      </c>
      <c r="H52" s="33">
        <f t="shared" si="0"/>
        <v>0</v>
      </c>
      <c r="I52" s="33">
        <f t="shared" si="1"/>
        <v>0</v>
      </c>
      <c r="M52" s="7" t="s">
        <v>16</v>
      </c>
      <c r="N52" s="12" t="s">
        <v>53</v>
      </c>
      <c r="O52" s="14">
        <v>2.5000000000000001E-2</v>
      </c>
      <c r="P52" s="8"/>
    </row>
    <row r="53" spans="2:16" ht="20.100000000000001" customHeight="1" thickBot="1">
      <c r="B53" s="30" t="s">
        <v>146</v>
      </c>
      <c r="C53" s="31" t="s">
        <v>120</v>
      </c>
      <c r="D53" s="31" t="s">
        <v>121</v>
      </c>
      <c r="E53" s="31">
        <v>30</v>
      </c>
      <c r="F53" s="32">
        <v>0</v>
      </c>
      <c r="G53" s="33">
        <v>0</v>
      </c>
      <c r="H53" s="33">
        <f t="shared" si="0"/>
        <v>0</v>
      </c>
      <c r="I53" s="33">
        <f t="shared" si="1"/>
        <v>0</v>
      </c>
      <c r="M53" s="7" t="s">
        <v>18</v>
      </c>
      <c r="N53" s="12" t="s">
        <v>54</v>
      </c>
      <c r="O53" s="15"/>
      <c r="P53" s="8"/>
    </row>
    <row r="54" spans="2:16" ht="20.100000000000001" customHeight="1" thickBot="1">
      <c r="B54" s="30" t="s">
        <v>147</v>
      </c>
      <c r="C54" s="31" t="s">
        <v>120</v>
      </c>
      <c r="D54" s="31" t="s">
        <v>121</v>
      </c>
      <c r="E54" s="35">
        <v>12</v>
      </c>
      <c r="F54" s="32">
        <v>0</v>
      </c>
      <c r="G54" s="33">
        <v>0</v>
      </c>
      <c r="H54" s="33">
        <f t="shared" si="0"/>
        <v>0</v>
      </c>
      <c r="I54" s="33">
        <f t="shared" si="1"/>
        <v>0</v>
      </c>
      <c r="M54" s="7" t="s">
        <v>20</v>
      </c>
      <c r="N54" s="12" t="s">
        <v>55</v>
      </c>
      <c r="O54" s="14">
        <v>1.4999999999999999E-2</v>
      </c>
      <c r="P54" s="8"/>
    </row>
    <row r="55" spans="2:16" ht="20.100000000000001" customHeight="1" thickBot="1">
      <c r="B55" s="30" t="s">
        <v>148</v>
      </c>
      <c r="C55" s="31" t="s">
        <v>117</v>
      </c>
      <c r="D55" s="31" t="s">
        <v>2</v>
      </c>
      <c r="E55" s="35">
        <v>1</v>
      </c>
      <c r="F55" s="32">
        <v>0</v>
      </c>
      <c r="G55" s="33">
        <v>0</v>
      </c>
      <c r="H55" s="33">
        <f t="shared" si="0"/>
        <v>0</v>
      </c>
      <c r="I55" s="33">
        <f t="shared" si="1"/>
        <v>0</v>
      </c>
      <c r="M55" s="7" t="s">
        <v>37</v>
      </c>
      <c r="N55" s="12" t="s">
        <v>56</v>
      </c>
      <c r="O55" s="14">
        <v>0.01</v>
      </c>
      <c r="P55" s="8"/>
    </row>
    <row r="56" spans="2:16" ht="20.100000000000001" customHeight="1" thickBot="1">
      <c r="B56" s="30" t="s">
        <v>149</v>
      </c>
      <c r="C56" s="31" t="s">
        <v>113</v>
      </c>
      <c r="D56" s="31" t="s">
        <v>115</v>
      </c>
      <c r="E56" s="35">
        <v>16</v>
      </c>
      <c r="F56" s="32">
        <v>0</v>
      </c>
      <c r="G56" s="33">
        <v>0</v>
      </c>
      <c r="H56" s="33">
        <f t="shared" si="0"/>
        <v>0</v>
      </c>
      <c r="I56" s="33">
        <f t="shared" si="1"/>
        <v>0</v>
      </c>
      <c r="M56" s="7" t="s">
        <v>57</v>
      </c>
      <c r="N56" s="12" t="s">
        <v>58</v>
      </c>
      <c r="O56" s="14">
        <v>6.0000000000000001E-3</v>
      </c>
      <c r="P56" s="8"/>
    </row>
    <row r="57" spans="2:16" ht="20.100000000000001" customHeight="1" thickBot="1">
      <c r="B57" s="30" t="s">
        <v>150</v>
      </c>
      <c r="C57" s="31" t="s">
        <v>113</v>
      </c>
      <c r="D57" s="31" t="s">
        <v>114</v>
      </c>
      <c r="E57" s="31">
        <v>7</v>
      </c>
      <c r="F57" s="32">
        <v>0</v>
      </c>
      <c r="G57" s="33">
        <v>0</v>
      </c>
      <c r="H57" s="33">
        <f t="shared" si="0"/>
        <v>0</v>
      </c>
      <c r="I57" s="33">
        <f t="shared" si="1"/>
        <v>0</v>
      </c>
      <c r="M57" s="7" t="s">
        <v>39</v>
      </c>
      <c r="N57" s="12" t="s">
        <v>59</v>
      </c>
      <c r="O57" s="14">
        <v>2E-3</v>
      </c>
      <c r="P57" s="8"/>
    </row>
    <row r="58" spans="2:16" ht="20.100000000000001" customHeight="1" thickBot="1">
      <c r="B58" s="30" t="s">
        <v>151</v>
      </c>
      <c r="C58" s="31" t="s">
        <v>117</v>
      </c>
      <c r="D58" s="31" t="s">
        <v>2</v>
      </c>
      <c r="E58" s="31">
        <v>1</v>
      </c>
      <c r="F58" s="32">
        <v>0</v>
      </c>
      <c r="G58" s="33">
        <v>0</v>
      </c>
      <c r="H58" s="33">
        <f t="shared" si="0"/>
        <v>0</v>
      </c>
      <c r="I58" s="33">
        <f t="shared" si="1"/>
        <v>0</v>
      </c>
      <c r="M58" s="7" t="s">
        <v>60</v>
      </c>
      <c r="N58" s="12" t="s">
        <v>61</v>
      </c>
      <c r="O58" s="14">
        <v>0.08</v>
      </c>
      <c r="P58" s="8"/>
    </row>
    <row r="59" spans="2:16" ht="20.100000000000001" customHeight="1" thickBot="1">
      <c r="B59" s="30" t="s">
        <v>152</v>
      </c>
      <c r="C59" s="31" t="s">
        <v>153</v>
      </c>
      <c r="D59" s="31" t="s">
        <v>125</v>
      </c>
      <c r="E59" s="31">
        <v>3</v>
      </c>
      <c r="F59" s="32">
        <v>0</v>
      </c>
      <c r="G59" s="33">
        <v>0</v>
      </c>
      <c r="H59" s="33">
        <f t="shared" si="0"/>
        <v>0</v>
      </c>
      <c r="I59" s="33">
        <f t="shared" si="1"/>
        <v>0</v>
      </c>
      <c r="M59" s="44" t="s">
        <v>41</v>
      </c>
      <c r="N59" s="46"/>
      <c r="O59" s="16">
        <v>0.33800000000000002</v>
      </c>
      <c r="P59" s="8"/>
    </row>
    <row r="60" spans="2:16" ht="20.100000000000001" customHeight="1">
      <c r="B60" s="30" t="s">
        <v>159</v>
      </c>
      <c r="C60" s="31" t="s">
        <v>117</v>
      </c>
      <c r="D60" s="31" t="s">
        <v>2</v>
      </c>
      <c r="E60" s="31">
        <v>1</v>
      </c>
      <c r="F60" s="32">
        <v>0</v>
      </c>
      <c r="G60" s="33">
        <v>0</v>
      </c>
      <c r="H60" s="33">
        <f t="shared" si="0"/>
        <v>0</v>
      </c>
      <c r="I60" s="33">
        <f t="shared" si="1"/>
        <v>0</v>
      </c>
      <c r="M60" s="4"/>
      <c r="N60" s="4"/>
      <c r="O60" s="4"/>
      <c r="P60" s="4"/>
    </row>
    <row r="61" spans="2:16" ht="27" customHeight="1">
      <c r="B61" s="39" t="s">
        <v>8</v>
      </c>
      <c r="C61" s="40"/>
      <c r="D61" s="41"/>
      <c r="E61" s="38">
        <f>SUM(E9:E60)</f>
        <v>438</v>
      </c>
      <c r="H61" s="37">
        <f>SUM(H9:H60)</f>
        <v>0</v>
      </c>
      <c r="I61" s="37">
        <f>SUM(I9:I60)</f>
        <v>0</v>
      </c>
      <c r="M61" s="4"/>
      <c r="N61" s="4"/>
      <c r="O61" s="4"/>
      <c r="P61" s="4"/>
    </row>
    <row r="62" spans="2:16" ht="20.100000000000001" customHeight="1">
      <c r="M62" s="52" t="s">
        <v>62</v>
      </c>
      <c r="N62" s="52"/>
      <c r="O62" s="52"/>
      <c r="P62" s="52"/>
    </row>
    <row r="63" spans="2:16" ht="36" customHeight="1" thickBot="1">
      <c r="M63" s="4"/>
      <c r="N63" s="4"/>
      <c r="O63" s="4"/>
      <c r="P63" s="4"/>
    </row>
    <row r="64" spans="2:16" ht="15.75" thickBot="1">
      <c r="M64" s="9" t="s">
        <v>63</v>
      </c>
      <c r="N64" s="44" t="s">
        <v>64</v>
      </c>
      <c r="O64" s="46"/>
      <c r="P64" s="10" t="s">
        <v>32</v>
      </c>
    </row>
    <row r="65" spans="13:16" ht="15.75" thickBot="1">
      <c r="M65" s="7" t="s">
        <v>14</v>
      </c>
      <c r="N65" s="49" t="s">
        <v>65</v>
      </c>
      <c r="O65" s="50"/>
      <c r="P65" s="8"/>
    </row>
    <row r="66" spans="13:16" ht="15.75" thickBot="1">
      <c r="M66" s="7" t="s">
        <v>16</v>
      </c>
      <c r="N66" s="49" t="s">
        <v>66</v>
      </c>
      <c r="O66" s="50"/>
      <c r="P66" s="8"/>
    </row>
    <row r="67" spans="13:16" ht="15.75" thickBot="1">
      <c r="M67" s="7" t="s">
        <v>18</v>
      </c>
      <c r="N67" s="49" t="s">
        <v>67</v>
      </c>
      <c r="O67" s="50"/>
      <c r="P67" s="8"/>
    </row>
    <row r="68" spans="13:16" ht="15.75" thickBot="1">
      <c r="M68" s="7" t="s">
        <v>20</v>
      </c>
      <c r="N68" s="49" t="s">
        <v>40</v>
      </c>
      <c r="O68" s="50"/>
      <c r="P68" s="8"/>
    </row>
    <row r="69" spans="13:16" ht="15.75" thickBot="1">
      <c r="M69" s="44" t="s">
        <v>41</v>
      </c>
      <c r="N69" s="45"/>
      <c r="O69" s="46"/>
      <c r="P69" s="8"/>
    </row>
    <row r="70" spans="13:16">
      <c r="M70" s="4"/>
      <c r="N70" s="4"/>
      <c r="O70" s="4"/>
      <c r="P70" s="4"/>
    </row>
    <row r="71" spans="13:16">
      <c r="M71" s="4"/>
      <c r="N71" s="4"/>
      <c r="O71" s="4"/>
      <c r="P71" s="4"/>
    </row>
    <row r="72" spans="13:16">
      <c r="M72" s="52" t="s">
        <v>68</v>
      </c>
      <c r="N72" s="52"/>
      <c r="O72" s="52"/>
      <c r="P72" s="52"/>
    </row>
    <row r="73" spans="13:16" ht="15.75" thickBot="1">
      <c r="M73" s="4"/>
      <c r="N73" s="4"/>
      <c r="O73" s="4"/>
      <c r="P73" s="4"/>
    </row>
    <row r="74" spans="13:16" ht="15.75" thickBot="1">
      <c r="M74" s="9">
        <v>2</v>
      </c>
      <c r="N74" s="44" t="s">
        <v>69</v>
      </c>
      <c r="O74" s="46"/>
      <c r="P74" s="10" t="s">
        <v>32</v>
      </c>
    </row>
    <row r="75" spans="13:16" ht="15.75" thickBot="1">
      <c r="M75" s="7" t="s">
        <v>44</v>
      </c>
      <c r="N75" s="49" t="s">
        <v>45</v>
      </c>
      <c r="O75" s="50"/>
      <c r="P75" s="8"/>
    </row>
    <row r="76" spans="13:16" ht="15.75" thickBot="1">
      <c r="M76" s="7" t="s">
        <v>50</v>
      </c>
      <c r="N76" s="49" t="s">
        <v>51</v>
      </c>
      <c r="O76" s="50"/>
      <c r="P76" s="8"/>
    </row>
    <row r="77" spans="13:16" ht="15.75" thickBot="1">
      <c r="M77" s="7" t="s">
        <v>63</v>
      </c>
      <c r="N77" s="49" t="s">
        <v>64</v>
      </c>
      <c r="O77" s="50"/>
      <c r="P77" s="8"/>
    </row>
    <row r="78" spans="13:16" ht="15.75" thickBot="1">
      <c r="M78" s="44" t="s">
        <v>41</v>
      </c>
      <c r="N78" s="45"/>
      <c r="O78" s="46"/>
      <c r="P78" s="8"/>
    </row>
    <row r="79" spans="13:16">
      <c r="M79" s="11"/>
      <c r="N79" s="4"/>
      <c r="O79" s="4"/>
      <c r="P79" s="4"/>
    </row>
    <row r="80" spans="13:16">
      <c r="M80" s="4"/>
      <c r="N80" s="4"/>
      <c r="O80" s="4"/>
      <c r="P80" s="4"/>
    </row>
    <row r="81" spans="13:16">
      <c r="M81" s="51" t="s">
        <v>70</v>
      </c>
      <c r="N81" s="51"/>
      <c r="O81" s="51"/>
      <c r="P81" s="51"/>
    </row>
    <row r="82" spans="13:16" ht="15.75" thickBot="1">
      <c r="M82" s="4"/>
      <c r="N82" s="4"/>
      <c r="O82" s="4"/>
      <c r="P82" s="4"/>
    </row>
    <row r="83" spans="13:16" ht="15.75" thickBot="1">
      <c r="M83" s="9">
        <v>3</v>
      </c>
      <c r="N83" s="10" t="s">
        <v>71</v>
      </c>
      <c r="O83" s="10" t="s">
        <v>46</v>
      </c>
      <c r="P83" s="10" t="s">
        <v>32</v>
      </c>
    </row>
    <row r="84" spans="13:16" ht="15.75" customHeight="1" thickBot="1">
      <c r="M84" s="7" t="s">
        <v>14</v>
      </c>
      <c r="N84" s="17" t="s">
        <v>72</v>
      </c>
      <c r="O84" s="8"/>
      <c r="P84" s="8"/>
    </row>
    <row r="85" spans="13:16" ht="15.75" customHeight="1" thickBot="1">
      <c r="M85" s="7" t="s">
        <v>16</v>
      </c>
      <c r="N85" s="17" t="s">
        <v>73</v>
      </c>
      <c r="O85" s="8"/>
      <c r="P85" s="8"/>
    </row>
    <row r="86" spans="13:16" ht="15.75" customHeight="1" thickBot="1">
      <c r="M86" s="7" t="s">
        <v>18</v>
      </c>
      <c r="N86" s="17" t="s">
        <v>74</v>
      </c>
      <c r="O86" s="8"/>
      <c r="P86" s="8"/>
    </row>
    <row r="87" spans="13:16" ht="15.75" customHeight="1" thickBot="1">
      <c r="M87" s="7" t="s">
        <v>20</v>
      </c>
      <c r="N87" s="17" t="s">
        <v>75</v>
      </c>
      <c r="O87" s="8"/>
      <c r="P87" s="8"/>
    </row>
    <row r="88" spans="13:16" ht="15.75" customHeight="1" thickBot="1">
      <c r="M88" s="7" t="s">
        <v>37</v>
      </c>
      <c r="N88" s="17" t="s">
        <v>76</v>
      </c>
      <c r="O88" s="8"/>
      <c r="P88" s="8"/>
    </row>
    <row r="89" spans="13:16" ht="15.75" customHeight="1" thickBot="1">
      <c r="M89" s="7" t="s">
        <v>57</v>
      </c>
      <c r="N89" s="17" t="s">
        <v>77</v>
      </c>
      <c r="O89" s="8"/>
      <c r="P89" s="8"/>
    </row>
    <row r="90" spans="13:16" ht="15.75" thickBot="1">
      <c r="M90" s="44" t="s">
        <v>41</v>
      </c>
      <c r="N90" s="46"/>
      <c r="O90" s="13"/>
      <c r="P90" s="3"/>
    </row>
    <row r="91" spans="13:16">
      <c r="M91" s="4"/>
      <c r="N91" s="4"/>
      <c r="O91" s="4"/>
      <c r="P91" s="4"/>
    </row>
    <row r="92" spans="13:16">
      <c r="M92" s="4"/>
      <c r="N92" s="4"/>
      <c r="O92" s="4"/>
      <c r="P92" s="4"/>
    </row>
    <row r="93" spans="13:16">
      <c r="M93" s="51" t="s">
        <v>78</v>
      </c>
      <c r="N93" s="51"/>
      <c r="O93" s="51"/>
      <c r="P93" s="51"/>
    </row>
    <row r="94" spans="13:16">
      <c r="M94" s="4"/>
      <c r="N94" s="4"/>
      <c r="O94" s="4"/>
      <c r="P94" s="4"/>
    </row>
    <row r="95" spans="13:16">
      <c r="M95" s="4"/>
      <c r="N95" s="4"/>
      <c r="O95" s="4"/>
      <c r="P95" s="4"/>
    </row>
    <row r="96" spans="13:16">
      <c r="M96" s="52" t="s">
        <v>79</v>
      </c>
      <c r="N96" s="52"/>
      <c r="O96" s="52"/>
      <c r="P96" s="52"/>
    </row>
    <row r="97" spans="13:16" ht="15.75" thickBot="1">
      <c r="M97" s="11"/>
      <c r="N97" s="4"/>
      <c r="O97" s="4"/>
      <c r="P97" s="4"/>
    </row>
    <row r="98" spans="13:16" ht="15.75" thickBot="1">
      <c r="M98" s="9" t="s">
        <v>80</v>
      </c>
      <c r="N98" s="10" t="s">
        <v>81</v>
      </c>
      <c r="O98" s="10" t="s">
        <v>46</v>
      </c>
      <c r="P98" s="10" t="s">
        <v>32</v>
      </c>
    </row>
    <row r="99" spans="13:16" ht="15.75" thickBot="1">
      <c r="M99" s="7" t="s">
        <v>14</v>
      </c>
      <c r="N99" s="12" t="s">
        <v>82</v>
      </c>
      <c r="O99" s="3"/>
      <c r="P99" s="8"/>
    </row>
    <row r="100" spans="13:16" ht="15.75" thickBot="1">
      <c r="M100" s="7" t="s">
        <v>16</v>
      </c>
      <c r="N100" s="12" t="s">
        <v>83</v>
      </c>
      <c r="O100" s="3"/>
      <c r="P100" s="8"/>
    </row>
    <row r="101" spans="13:16" ht="15.75" thickBot="1">
      <c r="M101" s="7" t="s">
        <v>18</v>
      </c>
      <c r="N101" s="12" t="s">
        <v>84</v>
      </c>
      <c r="O101" s="4"/>
      <c r="P101" s="18"/>
    </row>
    <row r="102" spans="13:16" ht="15.75" thickBot="1">
      <c r="M102" s="7" t="s">
        <v>20</v>
      </c>
      <c r="N102" s="12" t="s">
        <v>85</v>
      </c>
      <c r="O102" s="19"/>
      <c r="P102" s="8"/>
    </row>
    <row r="103" spans="13:16" ht="15.75" thickBot="1">
      <c r="M103" s="7" t="s">
        <v>37</v>
      </c>
      <c r="N103" s="12" t="s">
        <v>86</v>
      </c>
      <c r="O103" s="3"/>
      <c r="P103" s="8"/>
    </row>
    <row r="104" spans="13:16" ht="15.75" thickBot="1">
      <c r="M104" s="7" t="s">
        <v>57</v>
      </c>
      <c r="N104" s="12" t="s">
        <v>87</v>
      </c>
      <c r="O104" s="3"/>
      <c r="P104" s="8"/>
    </row>
    <row r="105" spans="13:16" ht="15.75" thickBot="1">
      <c r="M105" s="44" t="s">
        <v>41</v>
      </c>
      <c r="N105" s="46"/>
      <c r="O105" s="3"/>
      <c r="P105" s="8"/>
    </row>
    <row r="106" spans="13:16">
      <c r="M106" s="4"/>
      <c r="N106" s="4"/>
      <c r="O106" s="4"/>
      <c r="P106" s="4"/>
    </row>
    <row r="107" spans="13:16">
      <c r="M107" s="4"/>
      <c r="N107" s="4"/>
      <c r="O107" s="4"/>
      <c r="P107" s="4"/>
    </row>
    <row r="108" spans="13:16">
      <c r="M108" s="52" t="s">
        <v>88</v>
      </c>
      <c r="N108" s="52"/>
      <c r="O108" s="52"/>
      <c r="P108" s="52"/>
    </row>
    <row r="109" spans="13:16" ht="15.75" thickBot="1">
      <c r="M109" s="11"/>
      <c r="N109" s="4"/>
      <c r="O109" s="4"/>
      <c r="P109" s="4"/>
    </row>
    <row r="110" spans="13:16" ht="15.75" thickBot="1">
      <c r="M110" s="9" t="s">
        <v>89</v>
      </c>
      <c r="N110" s="10" t="s">
        <v>90</v>
      </c>
      <c r="O110" s="10" t="s">
        <v>46</v>
      </c>
      <c r="P110" s="10" t="s">
        <v>32</v>
      </c>
    </row>
    <row r="111" spans="13:16" ht="15.75" thickBot="1">
      <c r="M111" s="7" t="s">
        <v>14</v>
      </c>
      <c r="N111" s="12" t="s">
        <v>91</v>
      </c>
      <c r="O111" s="3"/>
      <c r="P111" s="8"/>
    </row>
    <row r="112" spans="13:16" ht="15.75" thickBot="1">
      <c r="M112" s="44" t="s">
        <v>41</v>
      </c>
      <c r="N112" s="46"/>
      <c r="O112" s="3"/>
      <c r="P112" s="8"/>
    </row>
    <row r="113" spans="13:16">
      <c r="M113" s="4"/>
      <c r="N113" s="4"/>
      <c r="O113" s="4"/>
      <c r="P113" s="4"/>
    </row>
    <row r="114" spans="13:16">
      <c r="M114" s="4"/>
      <c r="N114" s="4"/>
      <c r="O114" s="4"/>
      <c r="P114" s="4"/>
    </row>
    <row r="115" spans="13:16">
      <c r="M115" s="52" t="s">
        <v>92</v>
      </c>
      <c r="N115" s="52"/>
      <c r="O115" s="52"/>
      <c r="P115" s="52"/>
    </row>
    <row r="116" spans="13:16" ht="15.75" thickBot="1">
      <c r="M116" s="11"/>
      <c r="N116" s="4"/>
      <c r="O116" s="4"/>
      <c r="P116" s="4"/>
    </row>
    <row r="117" spans="13:16" ht="15.75" thickBot="1">
      <c r="M117" s="9">
        <v>4</v>
      </c>
      <c r="N117" s="44" t="s">
        <v>93</v>
      </c>
      <c r="O117" s="46"/>
      <c r="P117" s="10" t="s">
        <v>32</v>
      </c>
    </row>
    <row r="118" spans="13:16" ht="15.75" thickBot="1">
      <c r="M118" s="7" t="s">
        <v>80</v>
      </c>
      <c r="N118" s="49" t="s">
        <v>81</v>
      </c>
      <c r="O118" s="50"/>
      <c r="P118" s="8"/>
    </row>
    <row r="119" spans="13:16" ht="15.75" thickBot="1">
      <c r="M119" s="7" t="s">
        <v>89</v>
      </c>
      <c r="N119" s="49" t="s">
        <v>90</v>
      </c>
      <c r="O119" s="50"/>
      <c r="P119" s="8"/>
    </row>
    <row r="120" spans="13:16" ht="15.75" thickBot="1">
      <c r="M120" s="44" t="s">
        <v>41</v>
      </c>
      <c r="N120" s="45"/>
      <c r="O120" s="46"/>
      <c r="P120" s="8"/>
    </row>
    <row r="121" spans="13:16">
      <c r="M121" s="4"/>
      <c r="N121" s="4"/>
      <c r="O121" s="4"/>
      <c r="P121" s="4"/>
    </row>
    <row r="122" spans="13:16">
      <c r="M122" s="4"/>
      <c r="N122" s="4"/>
      <c r="O122" s="4"/>
      <c r="P122" s="4"/>
    </row>
    <row r="123" spans="13:16">
      <c r="M123" s="51" t="s">
        <v>94</v>
      </c>
      <c r="N123" s="51"/>
      <c r="O123" s="51"/>
      <c r="P123" s="51"/>
    </row>
    <row r="124" spans="13:16" ht="15.75" thickBot="1">
      <c r="M124" s="4"/>
      <c r="N124" s="4"/>
      <c r="O124" s="4"/>
      <c r="P124" s="4"/>
    </row>
    <row r="125" spans="13:16" ht="15.75" thickBot="1">
      <c r="M125" s="9">
        <v>5</v>
      </c>
      <c r="N125" s="44" t="s">
        <v>95</v>
      </c>
      <c r="O125" s="46"/>
      <c r="P125" s="10" t="s">
        <v>32</v>
      </c>
    </row>
    <row r="126" spans="13:16" ht="15.75" thickBot="1">
      <c r="M126" s="7" t="s">
        <v>14</v>
      </c>
      <c r="N126" s="49" t="s">
        <v>96</v>
      </c>
      <c r="O126" s="50"/>
      <c r="P126" s="8"/>
    </row>
    <row r="127" spans="13:16" ht="15.75" thickBot="1">
      <c r="M127" s="7" t="s">
        <v>16</v>
      </c>
      <c r="N127" s="49" t="s">
        <v>97</v>
      </c>
      <c r="O127" s="50"/>
      <c r="P127" s="8"/>
    </row>
    <row r="128" spans="13:16" ht="15.75" thickBot="1">
      <c r="M128" s="7" t="s">
        <v>18</v>
      </c>
      <c r="N128" s="49" t="s">
        <v>98</v>
      </c>
      <c r="O128" s="50"/>
      <c r="P128" s="8"/>
    </row>
    <row r="129" spans="13:16" ht="15.75" thickBot="1">
      <c r="M129" s="7" t="s">
        <v>20</v>
      </c>
      <c r="N129" s="49" t="s">
        <v>40</v>
      </c>
      <c r="O129" s="50"/>
      <c r="P129" s="8"/>
    </row>
    <row r="130" spans="13:16" ht="15.75" thickBot="1">
      <c r="M130" s="44" t="s">
        <v>41</v>
      </c>
      <c r="N130" s="45"/>
      <c r="O130" s="46"/>
      <c r="P130" s="8"/>
    </row>
    <row r="131" spans="13:16">
      <c r="M131" s="4"/>
      <c r="N131" s="4"/>
      <c r="O131" s="4"/>
      <c r="P131" s="4"/>
    </row>
    <row r="132" spans="13:16">
      <c r="M132" s="4"/>
      <c r="N132" s="4"/>
      <c r="O132" s="4"/>
      <c r="P132" s="4"/>
    </row>
    <row r="133" spans="13:16">
      <c r="M133" s="51" t="s">
        <v>99</v>
      </c>
      <c r="N133" s="51"/>
      <c r="O133" s="51"/>
      <c r="P133" s="51"/>
    </row>
    <row r="134" spans="13:16" ht="15.75" thickBot="1">
      <c r="M134" s="4"/>
      <c r="N134" s="4"/>
      <c r="O134" s="4"/>
      <c r="P134" s="4"/>
    </row>
    <row r="135" spans="13:16" ht="15.75" thickBot="1">
      <c r="M135" s="9">
        <v>6</v>
      </c>
      <c r="N135" s="10" t="s">
        <v>100</v>
      </c>
      <c r="O135" s="10" t="s">
        <v>46</v>
      </c>
      <c r="P135" s="10" t="s">
        <v>32</v>
      </c>
    </row>
    <row r="136" spans="13:16" ht="15.75" thickBot="1">
      <c r="M136" s="7" t="s">
        <v>14</v>
      </c>
      <c r="N136" s="12" t="s">
        <v>101</v>
      </c>
      <c r="O136" s="8"/>
      <c r="P136" s="20"/>
    </row>
    <row r="137" spans="13:16" ht="15.75" thickBot="1">
      <c r="M137" s="7" t="s">
        <v>16</v>
      </c>
      <c r="N137" s="12" t="s">
        <v>102</v>
      </c>
      <c r="O137" s="8"/>
      <c r="P137" s="20"/>
    </row>
    <row r="138" spans="13:16" ht="15.75" thickBot="1">
      <c r="M138" s="18"/>
      <c r="N138" s="20"/>
      <c r="O138" s="8"/>
      <c r="P138" s="20"/>
    </row>
    <row r="139" spans="13:16" ht="15.75" thickBot="1">
      <c r="M139" s="7" t="s">
        <v>18</v>
      </c>
      <c r="N139" s="12" t="s">
        <v>103</v>
      </c>
      <c r="O139" s="8"/>
      <c r="P139" s="20"/>
    </row>
    <row r="140" spans="13:16" ht="15.75" thickBot="1">
      <c r="M140" s="18"/>
      <c r="N140" s="12" t="s">
        <v>104</v>
      </c>
      <c r="O140" s="8"/>
      <c r="P140" s="21"/>
    </row>
    <row r="141" spans="13:16" ht="15.75" thickBot="1">
      <c r="M141" s="18"/>
      <c r="N141" s="12" t="s">
        <v>105</v>
      </c>
      <c r="O141" s="8"/>
      <c r="P141" s="22"/>
    </row>
    <row r="142" spans="13:16" ht="15.75" thickBot="1">
      <c r="M142" s="18"/>
      <c r="N142" s="12" t="s">
        <v>106</v>
      </c>
      <c r="O142" s="8"/>
      <c r="P142" s="22"/>
    </row>
    <row r="143" spans="13:16" ht="15.75" thickBot="1">
      <c r="M143" s="44" t="s">
        <v>41</v>
      </c>
      <c r="N143" s="46"/>
      <c r="O143" s="8"/>
      <c r="P143" s="23"/>
    </row>
    <row r="144" spans="13:16">
      <c r="M144" s="4"/>
      <c r="N144" s="4"/>
      <c r="O144" s="4"/>
      <c r="P144" s="4"/>
    </row>
    <row r="145" spans="13:16">
      <c r="M145" s="4"/>
      <c r="N145" s="4"/>
      <c r="O145" s="4"/>
      <c r="P145" s="4"/>
    </row>
    <row r="146" spans="13:16">
      <c r="M146" s="51" t="s">
        <v>107</v>
      </c>
      <c r="N146" s="51"/>
      <c r="O146" s="51"/>
      <c r="P146" s="51"/>
    </row>
    <row r="147" spans="13:16" ht="15.75" thickBot="1">
      <c r="M147" s="4"/>
      <c r="N147" s="4"/>
      <c r="O147" s="4"/>
      <c r="P147" s="4"/>
    </row>
    <row r="148" spans="13:16" ht="15.75" thickBot="1">
      <c r="M148" s="24"/>
      <c r="N148" s="44" t="s">
        <v>108</v>
      </c>
      <c r="O148" s="46"/>
      <c r="P148" s="10" t="s">
        <v>32</v>
      </c>
    </row>
    <row r="149" spans="13:16" ht="15.75" thickBot="1">
      <c r="M149" s="25" t="s">
        <v>14</v>
      </c>
      <c r="N149" s="42" t="s">
        <v>30</v>
      </c>
      <c r="O149" s="43"/>
      <c r="P149" s="26"/>
    </row>
    <row r="150" spans="13:16" ht="15.75" thickBot="1">
      <c r="M150" s="25" t="s">
        <v>16</v>
      </c>
      <c r="N150" s="42" t="s">
        <v>42</v>
      </c>
      <c r="O150" s="43"/>
      <c r="P150" s="26"/>
    </row>
    <row r="151" spans="13:16" ht="15.75" thickBot="1">
      <c r="M151" s="25" t="s">
        <v>18</v>
      </c>
      <c r="N151" s="42" t="s">
        <v>70</v>
      </c>
      <c r="O151" s="43"/>
      <c r="P151" s="26"/>
    </row>
    <row r="152" spans="13:16" ht="15.75" thickBot="1">
      <c r="M152" s="25" t="s">
        <v>20</v>
      </c>
      <c r="N152" s="42" t="s">
        <v>78</v>
      </c>
      <c r="O152" s="43"/>
      <c r="P152" s="26"/>
    </row>
    <row r="153" spans="13:16" ht="15.75" thickBot="1">
      <c r="M153" s="25" t="s">
        <v>37</v>
      </c>
      <c r="N153" s="42" t="s">
        <v>94</v>
      </c>
      <c r="O153" s="43"/>
      <c r="P153" s="26"/>
    </row>
    <row r="154" spans="13:16" ht="15.75" thickBot="1">
      <c r="M154" s="44" t="s">
        <v>109</v>
      </c>
      <c r="N154" s="45"/>
      <c r="O154" s="46"/>
      <c r="P154" s="26"/>
    </row>
    <row r="155" spans="13:16" ht="15.75" thickBot="1">
      <c r="M155" s="25" t="s">
        <v>57</v>
      </c>
      <c r="N155" s="47" t="s">
        <v>110</v>
      </c>
      <c r="O155" s="48"/>
      <c r="P155" s="26"/>
    </row>
    <row r="156" spans="13:16" ht="15.75" thickBot="1">
      <c r="M156" s="44" t="s">
        <v>111</v>
      </c>
      <c r="N156" s="45"/>
      <c r="O156" s="46"/>
      <c r="P156" s="26"/>
    </row>
  </sheetData>
  <mergeCells count="85">
    <mergeCell ref="G7:G8"/>
    <mergeCell ref="H7:H8"/>
    <mergeCell ref="I7:I8"/>
    <mergeCell ref="F7:F8"/>
    <mergeCell ref="C3:I5"/>
    <mergeCell ref="B6:I6"/>
    <mergeCell ref="B7:B8"/>
    <mergeCell ref="C7:C8"/>
    <mergeCell ref="D7:D8"/>
    <mergeCell ref="E7:E8"/>
    <mergeCell ref="M6:P6"/>
    <mergeCell ref="M7:P7"/>
    <mergeCell ref="M9:P9"/>
    <mergeCell ref="M11:P11"/>
    <mergeCell ref="N12:O12"/>
    <mergeCell ref="N13:O13"/>
    <mergeCell ref="N14:O14"/>
    <mergeCell ref="N15:O15"/>
    <mergeCell ref="M17:P17"/>
    <mergeCell ref="N18:O18"/>
    <mergeCell ref="N19:O19"/>
    <mergeCell ref="N20:O20"/>
    <mergeCell ref="N21:O21"/>
    <mergeCell ref="N22:O22"/>
    <mergeCell ref="N23:O23"/>
    <mergeCell ref="N24:O24"/>
    <mergeCell ref="M26:P26"/>
    <mergeCell ref="N28:O28"/>
    <mergeCell ref="N29:O29"/>
    <mergeCell ref="N30:O30"/>
    <mergeCell ref="N31:O31"/>
    <mergeCell ref="N32:O32"/>
    <mergeCell ref="N33:O33"/>
    <mergeCell ref="N34:O34"/>
    <mergeCell ref="M35:O35"/>
    <mergeCell ref="M38:P38"/>
    <mergeCell ref="M40:P40"/>
    <mergeCell ref="M45:N45"/>
    <mergeCell ref="M48:P48"/>
    <mergeCell ref="M59:N59"/>
    <mergeCell ref="M62:P62"/>
    <mergeCell ref="N64:O64"/>
    <mergeCell ref="N65:O65"/>
    <mergeCell ref="N66:O66"/>
    <mergeCell ref="N67:O67"/>
    <mergeCell ref="N68:O68"/>
    <mergeCell ref="M69:O69"/>
    <mergeCell ref="M72:P72"/>
    <mergeCell ref="N74:O74"/>
    <mergeCell ref="N75:O75"/>
    <mergeCell ref="N76:O76"/>
    <mergeCell ref="N77:O77"/>
    <mergeCell ref="M78:O78"/>
    <mergeCell ref="M81:P81"/>
    <mergeCell ref="M90:N90"/>
    <mergeCell ref="M93:P93"/>
    <mergeCell ref="M96:P96"/>
    <mergeCell ref="M105:N105"/>
    <mergeCell ref="M108:P108"/>
    <mergeCell ref="M112:N112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B61:D61"/>
    <mergeCell ref="N153:O153"/>
    <mergeCell ref="M154:O154"/>
    <mergeCell ref="N155:O155"/>
    <mergeCell ref="M156:O156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</mergeCells>
  <pageMargins left="0.23622047244094491" right="0.23622047244094491" top="1.9291338582677167" bottom="0.74803149606299213" header="0.31496062992125984" footer="0.31496062992125984"/>
  <pageSetup paperSize="9" scale="49" fitToHeight="0" orientation="landscape" r:id="rId1"/>
  <rowBreaks count="3" manualBreakCount="3">
    <brk id="36" max="15" man="1"/>
    <brk id="79" max="15" man="1"/>
    <brk id="13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2024-03-12T21:05:04Z</dcterms:modified>
</cp:coreProperties>
</file>